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31840" windowHeight="165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27" i="1"/>
  <c r="M24"/>
  <c r="M16"/>
  <c r="M19"/>
  <c r="M20"/>
  <c r="M12"/>
  <c r="J20"/>
  <c r="K20"/>
  <c r="L20"/>
  <c r="L3"/>
  <c r="L4"/>
  <c r="L5"/>
  <c r="L6"/>
  <c r="L9"/>
  <c r="L12"/>
  <c r="L16"/>
  <c r="N16"/>
  <c r="M3"/>
  <c r="M4"/>
  <c r="M5"/>
  <c r="M6"/>
  <c r="M9"/>
  <c r="K3"/>
  <c r="K4"/>
  <c r="K5"/>
  <c r="K6"/>
  <c r="K9"/>
  <c r="N9"/>
  <c r="J3"/>
  <c r="J4"/>
  <c r="J5"/>
  <c r="J6"/>
  <c r="J9"/>
  <c r="J12"/>
  <c r="J16"/>
  <c r="J19"/>
  <c r="J24"/>
  <c r="J27"/>
  <c r="J31"/>
  <c r="K12"/>
  <c r="K16"/>
  <c r="K19"/>
  <c r="K24"/>
  <c r="K27"/>
  <c r="K31"/>
  <c r="L19"/>
  <c r="L24"/>
  <c r="L27"/>
  <c r="L31"/>
</calcChain>
</file>

<file path=xl/sharedStrings.xml><?xml version="1.0" encoding="utf-8"?>
<sst xmlns="http://schemas.openxmlformats.org/spreadsheetml/2006/main" count="41" uniqueCount="36">
  <si>
    <t>11/1/13-10/31/14</t>
    <phoneticPr fontId="2" type="noConversion"/>
  </si>
  <si>
    <t>Temp Resricted funds atend of 2012</t>
    <phoneticPr fontId="2" type="noConversion"/>
  </si>
  <si>
    <t>Temp Restricted funds during 2013</t>
    <phoneticPr fontId="2" type="noConversion"/>
  </si>
  <si>
    <t>Don't include in your budget</t>
    <phoneticPr fontId="2" type="noConversion"/>
  </si>
  <si>
    <t xml:space="preserve"> of Mths</t>
    <phoneticPr fontId="2" type="noConversion"/>
  </si>
  <si>
    <t>Total #</t>
  </si>
  <si>
    <t># Mths</t>
  </si>
  <si>
    <t>Jan 2013-Dec 2015</t>
    <phoneticPr fontId="2" type="noConversion"/>
  </si>
  <si>
    <t>Foundation</t>
  </si>
  <si>
    <t>Grant Period</t>
  </si>
  <si>
    <t>Total Grant $</t>
  </si>
  <si>
    <t>Notes</t>
  </si>
  <si>
    <t>Subtotal Committed Received</t>
  </si>
  <si>
    <t>Subtotal All Committed</t>
  </si>
  <si>
    <t>Renewals</t>
  </si>
  <si>
    <t>Subtotal Committed plus Renewals</t>
  </si>
  <si>
    <t>Prospective</t>
  </si>
  <si>
    <t>Total Committed, Renewals, Prospective</t>
  </si>
  <si>
    <t>Example</t>
    <phoneticPr fontId="2" type="noConversion"/>
  </si>
  <si>
    <t>Committed 2013</t>
    <phoneticPr fontId="2" type="noConversion"/>
  </si>
  <si>
    <t>2012 $</t>
    <phoneticPr fontId="2" type="noConversion"/>
  </si>
  <si>
    <t>2013 $</t>
    <phoneticPr fontId="2" type="noConversion"/>
  </si>
  <si>
    <t>2014 $</t>
    <phoneticPr fontId="2" type="noConversion"/>
  </si>
  <si>
    <t>2015 $</t>
    <phoneticPr fontId="2" type="noConversion"/>
  </si>
  <si>
    <t>Jan 2013-Dec 2013</t>
    <phoneticPr fontId="2" type="noConversion"/>
  </si>
  <si>
    <t>Apr 2012-Apr 2013</t>
    <phoneticPr fontId="2" type="noConversion"/>
  </si>
  <si>
    <t>Aug 2012-Aug 2013</t>
    <phoneticPr fontId="2" type="noConversion"/>
  </si>
  <si>
    <t>Committed as of 2012</t>
    <phoneticPr fontId="2" type="noConversion"/>
  </si>
  <si>
    <t>Aug 2013-Aug 2014</t>
    <phoneticPr fontId="2" type="noConversion"/>
  </si>
  <si>
    <t>ABC Foundation</t>
    <phoneticPr fontId="2" type="noConversion"/>
  </si>
  <si>
    <t>XYZ Foundation</t>
    <phoneticPr fontId="2" type="noConversion"/>
  </si>
  <si>
    <t>123 Foundation</t>
    <phoneticPr fontId="2" type="noConversion"/>
  </si>
  <si>
    <t>Jan 2012-Dec 2012</t>
    <phoneticPr fontId="2" type="noConversion"/>
  </si>
  <si>
    <t>789 Foundation</t>
    <phoneticPr fontId="2" type="noConversion"/>
  </si>
  <si>
    <t>ABC Foundation</t>
    <phoneticPr fontId="2" type="noConversion"/>
  </si>
  <si>
    <t>Apr 2013-Apr 2014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</si>
</sst>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8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8" fontId="0" fillId="0" borderId="0" xfId="0" applyNumberFormat="1"/>
    <xf numFmtId="38" fontId="1" fillId="2" borderId="0" xfId="0" applyNumberFormat="1" applyFont="1" applyFill="1"/>
    <xf numFmtId="38" fontId="1" fillId="3" borderId="0" xfId="0" applyNumberFormat="1" applyFont="1" applyFill="1"/>
    <xf numFmtId="38" fontId="1" fillId="5" borderId="0" xfId="0" applyNumberFormat="1" applyFont="1" applyFill="1"/>
    <xf numFmtId="38" fontId="1" fillId="6" borderId="0" xfId="0" applyNumberFormat="1" applyFont="1" applyFill="1"/>
    <xf numFmtId="38" fontId="1" fillId="4" borderId="0" xfId="0" applyNumberFormat="1" applyFont="1" applyFill="1"/>
    <xf numFmtId="0" fontId="0" fillId="0" borderId="1" xfId="0" applyBorder="1"/>
    <xf numFmtId="38" fontId="0" fillId="0" borderId="1" xfId="0" applyNumberFormat="1" applyBorder="1"/>
    <xf numFmtId="0" fontId="1" fillId="0" borderId="1" xfId="0" applyFont="1" applyBorder="1"/>
    <xf numFmtId="38" fontId="1" fillId="0" borderId="1" xfId="0" applyNumberFormat="1" applyFont="1" applyBorder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6" borderId="0" xfId="0" applyFont="1" applyFill="1"/>
    <xf numFmtId="38" fontId="1" fillId="0" borderId="2" xfId="0" applyNumberFormat="1" applyFont="1" applyBorder="1"/>
    <xf numFmtId="38" fontId="1" fillId="2" borderId="3" xfId="0" applyNumberFormat="1" applyFont="1" applyFill="1" applyBorder="1"/>
    <xf numFmtId="38" fontId="1" fillId="2" borderId="4" xfId="0" applyNumberFormat="1" applyFont="1" applyFill="1" applyBorder="1"/>
    <xf numFmtId="38" fontId="1" fillId="2" borderId="5" xfId="0" applyNumberFormat="1" applyFont="1" applyFill="1" applyBorder="1"/>
    <xf numFmtId="38" fontId="1" fillId="3" borderId="3" xfId="0" applyNumberFormat="1" applyFont="1" applyFill="1" applyBorder="1"/>
    <xf numFmtId="38" fontId="1" fillId="0" borderId="5" xfId="0" applyNumberFormat="1" applyFont="1" applyBorder="1"/>
    <xf numFmtId="38" fontId="1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O31"/>
  <sheetViews>
    <sheetView tabSelected="1" zoomScale="150" workbookViewId="0">
      <selection activeCell="D13" sqref="D13"/>
    </sheetView>
  </sheetViews>
  <sheetFormatPr baseColWidth="10" defaultRowHeight="12"/>
  <cols>
    <col min="1" max="1" width="33.5" bestFit="1" customWidth="1"/>
    <col min="2" max="2" width="13.5" bestFit="1" customWidth="1"/>
    <col min="3" max="3" width="11.5" style="2" bestFit="1" customWidth="1"/>
    <col min="4" max="4" width="16.1640625" bestFit="1" customWidth="1"/>
    <col min="5" max="5" width="7.6640625" bestFit="1" customWidth="1"/>
    <col min="6" max="9" width="6.5" bestFit="1" customWidth="1"/>
    <col min="10" max="10" width="7.6640625" style="2" bestFit="1" customWidth="1"/>
    <col min="11" max="12" width="7.83203125" style="2" bestFit="1" customWidth="1"/>
    <col min="13" max="13" width="7" style="2" bestFit="1" customWidth="1"/>
    <col min="14" max="14" width="7.5" customWidth="1"/>
  </cols>
  <sheetData>
    <row r="1" spans="1:15">
      <c r="E1" s="1" t="s">
        <v>5</v>
      </c>
      <c r="F1" s="1" t="s">
        <v>6</v>
      </c>
      <c r="G1" s="1" t="s">
        <v>6</v>
      </c>
      <c r="H1" s="1" t="s">
        <v>6</v>
      </c>
      <c r="I1" s="1" t="s">
        <v>6</v>
      </c>
    </row>
    <row r="2" spans="1:15" s="1" customFormat="1">
      <c r="A2" s="10"/>
      <c r="B2" s="10" t="s">
        <v>8</v>
      </c>
      <c r="C2" s="11" t="s">
        <v>10</v>
      </c>
      <c r="D2" s="10" t="s">
        <v>9</v>
      </c>
      <c r="E2" s="10" t="s">
        <v>4</v>
      </c>
      <c r="F2" s="10">
        <v>2012</v>
      </c>
      <c r="G2" s="10">
        <v>2013</v>
      </c>
      <c r="H2" s="10">
        <v>2014</v>
      </c>
      <c r="I2" s="10">
        <v>2015</v>
      </c>
      <c r="J2" s="11" t="s">
        <v>20</v>
      </c>
      <c r="K2" s="11" t="s">
        <v>21</v>
      </c>
      <c r="L2" s="11" t="s">
        <v>22</v>
      </c>
      <c r="M2" s="11" t="s">
        <v>23</v>
      </c>
      <c r="N2" s="10" t="s">
        <v>11</v>
      </c>
    </row>
    <row r="3" spans="1:15">
      <c r="A3" s="12" t="s">
        <v>27</v>
      </c>
      <c r="B3" t="s">
        <v>29</v>
      </c>
      <c r="C3" s="2">
        <v>75000</v>
      </c>
      <c r="D3" t="s">
        <v>32</v>
      </c>
      <c r="E3">
        <v>12</v>
      </c>
      <c r="F3">
        <v>12</v>
      </c>
      <c r="J3" s="2">
        <f t="shared" ref="J3:M5" si="0">(F3/$E3)*$C3</f>
        <v>75000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5">
      <c r="B4" t="s">
        <v>30</v>
      </c>
      <c r="C4" s="2">
        <v>35000</v>
      </c>
      <c r="D4" t="s">
        <v>25</v>
      </c>
      <c r="E4">
        <v>12</v>
      </c>
      <c r="F4">
        <v>9</v>
      </c>
      <c r="G4">
        <v>3</v>
      </c>
      <c r="J4" s="2">
        <f t="shared" si="0"/>
        <v>26250</v>
      </c>
      <c r="K4" s="2">
        <f t="shared" si="0"/>
        <v>8750</v>
      </c>
      <c r="L4" s="2">
        <f t="shared" si="0"/>
        <v>0</v>
      </c>
      <c r="M4" s="2">
        <f t="shared" si="0"/>
        <v>0</v>
      </c>
    </row>
    <row r="5" spans="1:15">
      <c r="B5" t="s">
        <v>31</v>
      </c>
      <c r="C5" s="2">
        <v>25000</v>
      </c>
      <c r="D5" t="s">
        <v>26</v>
      </c>
      <c r="E5">
        <v>12</v>
      </c>
      <c r="F5">
        <v>5</v>
      </c>
      <c r="G5">
        <v>7</v>
      </c>
      <c r="J5" s="2">
        <f t="shared" si="0"/>
        <v>10416.666666666668</v>
      </c>
      <c r="K5" s="2">
        <f t="shared" si="0"/>
        <v>14583.333333333334</v>
      </c>
      <c r="L5" s="2">
        <f t="shared" si="0"/>
        <v>0</v>
      </c>
      <c r="M5" s="2">
        <f t="shared" si="0"/>
        <v>0</v>
      </c>
    </row>
    <row r="6" spans="1:15">
      <c r="B6" t="s">
        <v>33</v>
      </c>
      <c r="C6" s="2">
        <v>35000</v>
      </c>
      <c r="D6" t="s">
        <v>24</v>
      </c>
      <c r="E6">
        <v>12</v>
      </c>
      <c r="G6">
        <v>12</v>
      </c>
      <c r="J6" s="2">
        <f>(F6/$E6)*$C6</f>
        <v>0</v>
      </c>
      <c r="K6" s="2">
        <f>(G6/$E6)*$C6</f>
        <v>35000</v>
      </c>
      <c r="L6" s="2">
        <f>(H6/$E6)*$C6</f>
        <v>0</v>
      </c>
      <c r="M6" s="2">
        <f>(I6/$E6)*$C6</f>
        <v>0</v>
      </c>
    </row>
    <row r="8" spans="1:15" ht="13" thickBot="1">
      <c r="J8"/>
      <c r="K8"/>
      <c r="L8"/>
      <c r="M8"/>
    </row>
    <row r="9" spans="1:15" ht="13" thickBot="1">
      <c r="A9" s="1" t="s">
        <v>12</v>
      </c>
      <c r="J9" s="3">
        <f>SUM(J3:J8)</f>
        <v>111666.66666666667</v>
      </c>
      <c r="K9" s="17">
        <f>SUM(K3:K8)</f>
        <v>58333.333333333336</v>
      </c>
      <c r="L9" s="18">
        <f>SUM(L3:L8)</f>
        <v>0</v>
      </c>
      <c r="M9" s="19">
        <f>SUM(M3:M8)</f>
        <v>0</v>
      </c>
      <c r="N9" s="16">
        <f>SUM(K9:L9)</f>
        <v>58333.333333333336</v>
      </c>
      <c r="O9" t="s">
        <v>1</v>
      </c>
    </row>
    <row r="10" spans="1:15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>
      <c r="J11"/>
      <c r="K11"/>
      <c r="L11"/>
      <c r="M11"/>
    </row>
    <row r="12" spans="1:15">
      <c r="A12" s="13" t="s">
        <v>19</v>
      </c>
      <c r="B12" t="s">
        <v>34</v>
      </c>
      <c r="C12" s="2">
        <v>225000</v>
      </c>
      <c r="D12" t="s">
        <v>7</v>
      </c>
      <c r="E12">
        <v>36</v>
      </c>
      <c r="G12">
        <v>12</v>
      </c>
      <c r="H12">
        <v>12</v>
      </c>
      <c r="I12">
        <v>12</v>
      </c>
      <c r="J12" s="2">
        <f t="shared" ref="J12:M12" si="1">(F12/$E12)*$C12</f>
        <v>0</v>
      </c>
      <c r="K12" s="2">
        <f t="shared" si="1"/>
        <v>75000</v>
      </c>
      <c r="L12" s="2">
        <f t="shared" si="1"/>
        <v>75000</v>
      </c>
      <c r="M12" s="2">
        <f t="shared" si="1"/>
        <v>75000</v>
      </c>
    </row>
    <row r="13" spans="1:15">
      <c r="A13" s="1"/>
    </row>
    <row r="14" spans="1:15">
      <c r="A14" s="1"/>
    </row>
    <row r="15" spans="1:15" ht="13" thickBot="1">
      <c r="J15"/>
      <c r="K15"/>
      <c r="L15"/>
      <c r="M15"/>
    </row>
    <row r="16" spans="1:15" ht="13" thickBot="1">
      <c r="A16" s="1" t="s">
        <v>13</v>
      </c>
      <c r="J16" s="4">
        <f>SUM(J9:J15)</f>
        <v>111666.66666666667</v>
      </c>
      <c r="K16" s="4">
        <f>SUM(K9:K15)</f>
        <v>133333.33333333334</v>
      </c>
      <c r="L16" s="20">
        <f>SUM(L9:L15)</f>
        <v>75000</v>
      </c>
      <c r="M16" s="22">
        <f>SUM(M9:M15)</f>
        <v>75000</v>
      </c>
      <c r="N16" s="21">
        <f>SUM(L16:M16)</f>
        <v>150000</v>
      </c>
      <c r="O16" t="s">
        <v>2</v>
      </c>
    </row>
    <row r="17" spans="1:14">
      <c r="A17" s="8"/>
      <c r="B17" s="8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9" spans="1:14">
      <c r="A19" s="14" t="s">
        <v>14</v>
      </c>
      <c r="B19" t="s">
        <v>30</v>
      </c>
      <c r="C19" s="2">
        <v>35000</v>
      </c>
      <c r="D19" t="s">
        <v>35</v>
      </c>
      <c r="E19">
        <v>12</v>
      </c>
      <c r="G19">
        <v>9</v>
      </c>
      <c r="H19">
        <v>3</v>
      </c>
      <c r="J19" s="2">
        <f>(F19/$E19)*$C19</f>
        <v>0</v>
      </c>
      <c r="K19" s="2">
        <f>(G19/$E19)*$C19</f>
        <v>26250</v>
      </c>
      <c r="L19" s="2">
        <f>(H19/$E19)*$C19</f>
        <v>8750</v>
      </c>
      <c r="M19" s="2">
        <f>(I19/$E19)*$C19</f>
        <v>0</v>
      </c>
    </row>
    <row r="20" spans="1:14">
      <c r="B20" t="s">
        <v>31</v>
      </c>
      <c r="C20" s="2">
        <v>25000</v>
      </c>
      <c r="D20" t="s">
        <v>28</v>
      </c>
      <c r="E20">
        <v>12</v>
      </c>
      <c r="G20">
        <v>5</v>
      </c>
      <c r="H20">
        <v>7</v>
      </c>
      <c r="J20" s="2">
        <f>(F20/$E20)*$C20</f>
        <v>0</v>
      </c>
      <c r="K20" s="2">
        <f>(G20/$E20)*$C20</f>
        <v>10416.666666666668</v>
      </c>
      <c r="L20" s="2">
        <f>(H20/$E20)*$C20</f>
        <v>14583.333333333334</v>
      </c>
      <c r="M20" s="2">
        <f>(I20/$E20)*$C20</f>
        <v>0</v>
      </c>
    </row>
    <row r="24" spans="1:14">
      <c r="A24" s="1" t="s">
        <v>15</v>
      </c>
      <c r="J24" s="7">
        <f>SUM(J16:J23)</f>
        <v>111666.66666666667</v>
      </c>
      <c r="K24" s="5">
        <f>SUM(K16:K23)</f>
        <v>170000</v>
      </c>
      <c r="L24" s="5">
        <f>SUM(L16:L23)</f>
        <v>98333.333333333328</v>
      </c>
      <c r="M24" s="5">
        <f>SUM(M16:M23)</f>
        <v>75000</v>
      </c>
    </row>
    <row r="25" spans="1:14">
      <c r="A25" s="8"/>
      <c r="B25" s="8"/>
      <c r="C25" s="9"/>
      <c r="D25" s="8"/>
      <c r="E25" s="8"/>
      <c r="F25" s="8"/>
      <c r="G25" s="8"/>
      <c r="H25" s="8"/>
      <c r="I25" s="8"/>
      <c r="J25" s="9"/>
      <c r="K25" s="9"/>
      <c r="L25" s="9"/>
      <c r="M25" s="9"/>
      <c r="N25" s="8"/>
    </row>
    <row r="27" spans="1:14">
      <c r="A27" s="15" t="s">
        <v>16</v>
      </c>
      <c r="B27" t="s">
        <v>18</v>
      </c>
      <c r="C27" s="2">
        <v>35000</v>
      </c>
      <c r="D27" t="s">
        <v>0</v>
      </c>
      <c r="E27">
        <v>12</v>
      </c>
      <c r="G27">
        <v>2</v>
      </c>
      <c r="H27">
        <v>10</v>
      </c>
      <c r="J27" s="2">
        <f t="shared" ref="J27:M27" si="2">(F27/$E27)*$C27</f>
        <v>0</v>
      </c>
      <c r="K27" s="2">
        <f t="shared" si="2"/>
        <v>5833.333333333333</v>
      </c>
      <c r="L27" s="2">
        <f t="shared" si="2"/>
        <v>29166.666666666668</v>
      </c>
      <c r="M27" s="2">
        <f t="shared" si="2"/>
        <v>0</v>
      </c>
    </row>
    <row r="31" spans="1:14">
      <c r="A31" s="1" t="s">
        <v>17</v>
      </c>
      <c r="J31" s="6">
        <f>SUM(J24:J30)</f>
        <v>111666.66666666667</v>
      </c>
      <c r="K31" s="6">
        <f>SUM(K24:K30)</f>
        <v>175833.33333333334</v>
      </c>
      <c r="L31" s="6">
        <f>SUM(L24:L30)</f>
        <v>127500</v>
      </c>
      <c r="M31" s="6"/>
      <c r="N31" t="s">
        <v>3</v>
      </c>
    </row>
  </sheetData>
  <sheetCalcPr fullCalcOnLoad="1"/>
  <phoneticPr fontId="2" type="noConversion"/>
  <printOptions gridLines="1"/>
  <pageMargins left="0.75" right="0.75" top="1" bottom="1" header="0.5" footer="0.5"/>
  <pageSetup scale="63" orientation="landscape" horizontalDpi="4294967292" verticalDpi="4294967292"/>
  <headerFooter>
    <oddFooter>&amp;R&amp;9Carol M Cantwell 2009_x000D_Fun with Financials_x000D_&amp;G_x000D_To view a copy of this license, visit http://creativecommons.org/licenses/by-nc-sa/3.0/us/_x000D_</oddFooter>
  </headerFooter>
  <legacyDrawingHF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Cantwell</dc:creator>
  <cp:lastModifiedBy>Carol Cantwell</cp:lastModifiedBy>
  <cp:lastPrinted>2012-09-26T16:36:06Z</cp:lastPrinted>
  <dcterms:created xsi:type="dcterms:W3CDTF">2008-11-24T21:35:21Z</dcterms:created>
  <dcterms:modified xsi:type="dcterms:W3CDTF">2012-09-26T16:36:17Z</dcterms:modified>
</cp:coreProperties>
</file>